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5195" windowHeight="8445"/>
  </bookViews>
  <sheets>
    <sheet name="ES projektai" sheetId="1" r:id="rId1"/>
    <sheet name="VIP projektai 2016 m." sheetId="2" r:id="rId2"/>
    <sheet name="Sheet3" sheetId="3" r:id="rId3"/>
  </sheets>
  <definedNames>
    <definedName name="_xlnm.Print_Area" localSheetId="0">'ES projektai'!$A$1:$H$40</definedName>
  </definedNames>
  <calcPr calcId="125725"/>
</workbook>
</file>

<file path=xl/calcChain.xml><?xml version="1.0" encoding="utf-8"?>
<calcChain xmlns="http://schemas.openxmlformats.org/spreadsheetml/2006/main">
  <c r="D39" i="1"/>
  <c r="E39"/>
  <c r="F39"/>
  <c r="G39"/>
  <c r="H39"/>
  <c r="G32"/>
  <c r="G40" s="1"/>
  <c r="F32"/>
  <c r="F40" s="1"/>
  <c r="E32"/>
  <c r="E40" s="1"/>
  <c r="D32"/>
  <c r="D40" s="1"/>
  <c r="H37"/>
  <c r="I13" i="2"/>
  <c r="H13"/>
  <c r="G13"/>
  <c r="F13"/>
  <c r="E13"/>
  <c r="D13"/>
  <c r="C13"/>
  <c r="H29" i="1"/>
  <c r="H30"/>
  <c r="H27"/>
  <c r="H23"/>
  <c r="H22"/>
  <c r="H19"/>
  <c r="H18"/>
  <c r="H17"/>
  <c r="H16"/>
  <c r="H15"/>
  <c r="H12"/>
  <c r="H13"/>
  <c r="H5"/>
  <c r="H32" s="1"/>
  <c r="H40" s="1"/>
  <c r="H35"/>
  <c r="H36"/>
</calcChain>
</file>

<file path=xl/sharedStrings.xml><?xml version="1.0" encoding="utf-8"?>
<sst xmlns="http://schemas.openxmlformats.org/spreadsheetml/2006/main" count="129" uniqueCount="118">
  <si>
    <t>Planuojama 2014-2020 m. ES finansinio laikotarpio parama Rokiškio rajono savivaldybei</t>
  </si>
  <si>
    <t>(preliminarūs ir negalutiniai duomenys)</t>
  </si>
  <si>
    <t>Atsakinga ministerija</t>
  </si>
  <si>
    <t>Planuojama bendrojo finansavimo iš valstybės biudžeto dalis, tūkst. Eur</t>
  </si>
  <si>
    <t>Priemonės pavadinimas</t>
  </si>
  <si>
    <t>Palnuojamas projektas Rokiškio r.</t>
  </si>
  <si>
    <t xml:space="preserve">NR. 07.1.1-CPVA-R-903 „PEREINAMOJO LAIKOTARPIO TIKSLINIŲ TERITORIJŲ VYSTYMAS. II“ </t>
  </si>
  <si>
    <r>
      <t>„Urbanistinės teritorijos Rokiškio mieste tarp Respublikos-Aušros-Parko-Taikos-Vilties-P.Širvio-Jaunystės-Panevėžio-Perkūno-Kauno-J.Basanavičiaus-Ąžuolų-Tyzenhauzų-Pievų-Juodupės-Laisvės gatvių sutvarkymas ir plėtra, III etapas</t>
    </r>
    <r>
      <rPr>
        <sz val="10"/>
        <rFont val="Times New Roman"/>
        <family val="1"/>
        <charset val="186"/>
      </rPr>
      <t>“</t>
    </r>
  </si>
  <si>
    <t>Planuojama priemonei/ projektui suma iš viso, tūkst. Eur</t>
  </si>
  <si>
    <t xml:space="preserve">NR. 08.2.1-CPVA-R-908 „Kaimo gyvenamųjų vietovių atnaujinimas“ </t>
  </si>
  <si>
    <t>Obelių miesto kompleksinė plėtra</t>
  </si>
  <si>
    <t>Juodupės miestelio kompleksinė plėtra</t>
  </si>
  <si>
    <t>VRM (regioninis)</t>
  </si>
  <si>
    <t xml:space="preserve">Kultūros infrastruktūros modernizavimas </t>
  </si>
  <si>
    <t>KM (regioninis)</t>
  </si>
  <si>
    <t xml:space="preserve">Rokiškio rajono savivaldybės Juozo Keliuočio viešosios bibliotekos pastato Rokiškyje, Nepriklausomybės a. 16 ir kiemo rekonstravimas bei modernizavimas ir priestato statyba- I etapas </t>
  </si>
  <si>
    <t xml:space="preserve">04.3.1-FM-F-002 "Savivaldybių viešųjų pastatų atnaujinimas„ </t>
  </si>
  <si>
    <t>Lietaus nuotekų sistemos  modernizavimas ir plėtra Rokiškio r.</t>
  </si>
  <si>
    <t>AM (regioninis)</t>
  </si>
  <si>
    <t xml:space="preserve">05.3.2-APVA-R-014  „Geriamojo vandens tiekimo ir nuotekų tvarkymo sistemų renovavimas ir plėtra, veiklos tobulinimas“ </t>
  </si>
  <si>
    <t xml:space="preserve">Vandentiekio ir nuotekų tinklų rekonstrukcija Rokiškyje </t>
  </si>
  <si>
    <t>Planuojamas savivaldybės indėlis, tūkst. Eur</t>
  </si>
  <si>
    <t xml:space="preserve">05.2.1-APVA-R-008 „Komunalinių atliekų rūšiuojamojo surinkimo infrastruktūros plėtra“ </t>
  </si>
  <si>
    <t>AM (regioninis bendras su PRATC)</t>
  </si>
  <si>
    <t>Bus vykdomas su PRATC bendras projektas, regionui skirta bus apie 4,95 mln. Eur ES paramos</t>
  </si>
  <si>
    <t xml:space="preserve">05.5.1-APVA-R -019 "Kraštovaizdžio apsauga" </t>
  </si>
  <si>
    <t>Bešeimininkių apleistų pastatų ir įrenginių  tvarkymas Rokiškio r.</t>
  </si>
  <si>
    <t xml:space="preserve">05.4.1-APVA-V -016 „Valstybinių ir valstybinės reikšmės parkų pritaikymas lankymui„ </t>
  </si>
  <si>
    <t>AM (valstybinis)</t>
  </si>
  <si>
    <r>
      <t xml:space="preserve">Rokiškio dvaro parko tvarkyba-restauravimas </t>
    </r>
    <r>
      <rPr>
        <sz val="10"/>
        <color indexed="10"/>
        <rFont val="Times New Roman"/>
        <family val="1"/>
        <charset val="186"/>
      </rPr>
      <t>(neaišku, ar bus įtrauktas į valstybinių projektų sąrašus)</t>
    </r>
  </si>
  <si>
    <t xml:space="preserve">08.1.2-CPVA-R-408  „SOCIALINIO BŪSTO FONDO PLĖTRA“ </t>
  </si>
  <si>
    <t>SADM (regioninis)</t>
  </si>
  <si>
    <t xml:space="preserve">08.1.1-CPVA-R-407  „SOCIALINIŲ PASLAUGŲ INFRASTRUKTŪROS PLĖTRA“ </t>
  </si>
  <si>
    <t>Rokiškio socialinės paramos centro paslaugų plėtra, įkuriant socialinės rizikos šeimų dienos centrą</t>
  </si>
  <si>
    <t xml:space="preserve">09.1.3-CPVA-R-705  „Ikimokyklinio ir priešmokyklinio ugdymo prieinamumo didinimas“ </t>
  </si>
  <si>
    <t>ŠMM (regioninis)</t>
  </si>
  <si>
    <t xml:space="preserve">Ikimokyklinio ir priešmokyklinio ugdymo prieinamumo didinimas, modernizuojant Rokiškio lopšelių-darželių „Pumpurėlis“ , „Nykštukas“ , „Varpelis“, darželio-mokyklos „Ąžuoliukas“   ugdymo aplinką </t>
  </si>
  <si>
    <t xml:space="preserve">09.1.3-CPVA-R-713  „Mokyklų tinklo efektyvumo didinimas“ </t>
  </si>
  <si>
    <t>Ugdymo aplinkos modernizavimas, didinat jos saugumą bei aprūpinant gamtos, technologijų, menų ir kitų mokslų laboratorijų įranga Rokiškio J. Tumo-Vaižganto gimnazijoje bei Rokiškio J. Tūbelio progimnazijoje</t>
  </si>
  <si>
    <t xml:space="preserve">09.1.3-CPVA-R-714  „Neformaliojo švietimo infrastruktūros tobulinimas“ </t>
  </si>
  <si>
    <t xml:space="preserve">Vaikų ir jaunimo neformalaus ugdymosi galimybių plėtra Rokiškio rajono kūno kultūros ir sporto centre, Rudolfo Lymano muzikos mokykloje, Rokiškio jaunimo centre, Rokiškio choreografijos mokykloje </t>
  </si>
  <si>
    <t>Sveikatos priežiūros paslaugų kokybės ir prieinamumo gerinimas neįgaliesiems ir senyvo amžiaus pacientams Rokiškio PASPC</t>
  </si>
  <si>
    <t>Sveikatos priežiūros paslaugų kokybės prieinamumo gerinimas vaikams ir jaunimui</t>
  </si>
  <si>
    <t>Lėtinių neinfekcinių susirgimų prevencijos ir gydymo bei slaugos plėtra</t>
  </si>
  <si>
    <t>Psichikos sveikatos priežiūros paslaugų kokybės prieinamumo gerinimas Rokiškio rajono savivaldybėje</t>
  </si>
  <si>
    <t>Gerinti pirminės sveikatos priežiūros ir visuomenės sveikatos priežiūros kokybę ir prieinamumą</t>
  </si>
  <si>
    <t>Priklausomybės nuo alkoholio bei kitų psichoaktyvių medžiagų prevencijos, socialinės integracijos paslaugų prieinamumo didinimas Rokiškio rajono savivaldybėje</t>
  </si>
  <si>
    <t>Traumų ir nelaimingų atsitikimų profilaktikos neįgalumo ir mirtingumo nuo išorinių priežasčių mažinimas Rokiškio rajone</t>
  </si>
  <si>
    <t>SAM (regioniniai)</t>
  </si>
  <si>
    <t>"Išsaugoti ir stiprinti gyventojų sveikatą, vykdyti ligų prevenciją"</t>
  </si>
  <si>
    <t>"Remti kaimo atnaujinimą ir plėtrą- atnaujinti mažiau kaip 1 tūkst. gyventojų turinčių miestų, miestelių ir kaimų viešąją infrastruktūrą"</t>
  </si>
  <si>
    <t>ŽŪM (regioniniai)</t>
  </si>
  <si>
    <t>SM (regioninis)</t>
  </si>
  <si>
    <t>05-4.1-LVPA-R-831 "Savivaldybes jungiančių turizmo trasų ir turizmo maršrutų informacinės infrastruktūros plėtra"</t>
  </si>
  <si>
    <t>ŪM (regioninis)</t>
  </si>
  <si>
    <t>Turizmo objektų ženklinimas (bendras apskričiai projektas- planuojama bendra parama ES - 289,62 tūkst. Eur)</t>
  </si>
  <si>
    <t>Rokiškio miesto bendruomenės inicijuojamos vietos plėtros strategijos įgyvendinimas, gerinant vietines įsidarbinimo galimybes ir didinant bendruomenių socialinę integraciją</t>
  </si>
  <si>
    <t>AM (finansinė inžinerija)</t>
  </si>
  <si>
    <r>
      <t xml:space="preserve">Rokiškio r. sav. Viešųjų pastatų atnaujinimas, didinant jų energinį efektyvumą </t>
    </r>
    <r>
      <rPr>
        <sz val="10"/>
        <color indexed="10"/>
        <rFont val="Times New Roman"/>
        <family val="1"/>
        <charset val="186"/>
      </rPr>
      <t>(nesuplanuotos lėšos, nes neaisškus finansavimo mechanizmas)</t>
    </r>
  </si>
  <si>
    <t>Bendruomenės inicijuojamos vietos plėtros strategijos įgyvendinimas, gerinant vietines įsidarbinimo galimybes ir didinant bendruomenių socialinę integraciją</t>
  </si>
  <si>
    <t>ŪM (konkursinis)</t>
  </si>
  <si>
    <t>IŠ VISO:</t>
  </si>
  <si>
    <t>Paslaugų ir asmenų aptarnavimo kokybės gerinimas Rokiškio r. savivaldybėje</t>
  </si>
  <si>
    <t>Planuojama ES parama, tūkst. Eur</t>
  </si>
  <si>
    <r>
      <t>Kokybės vadybos sistemos diegimas , "vieno langelio" principo diegimas ir pan.</t>
    </r>
    <r>
      <rPr>
        <sz val="10"/>
        <color indexed="10"/>
        <rFont val="Times New Roman"/>
        <family val="1"/>
        <charset val="186"/>
      </rPr>
      <t>(nesuplanuoti projektai, lėšos nepadalintos- preliminarios))</t>
    </r>
  </si>
  <si>
    <t>Ekologiško viešojo transporto plėtra Rokiškio r. savivaldybėje</t>
  </si>
  <si>
    <t>Pėsčiųjų ir dviračių takų rekonstrukcija ir plėtra</t>
  </si>
  <si>
    <t>Vietinių kelių techninių parametrų ir esimo saugos gerinimas</t>
  </si>
  <si>
    <t>Darnaus judumo priemonių diegimas</t>
  </si>
  <si>
    <t>Tranpsorto saugumo įrenagos diegimas viešajame transporte (Rokiškio autobusų parkas) - proejktai nesuplanuoti, lėšos preliminarios</t>
  </si>
  <si>
    <t xml:space="preserve">Kultūrinio paveldo konservavimas, apsauga, plėtra ir skatinimas Jekabpilio ir Rokiškio rajonuose </t>
  </si>
  <si>
    <t>LAT-LIT programa (konkursinis, preliminarios lėšos)</t>
  </si>
  <si>
    <t>Rokiškio krašto muziejaus Infrastruktūros ir paslaugų pagerinimas, atnaujinant Rokiškio dvaro centrinių rūmų fasadą (rytinę pusę) ir pagrindinę fasadinę laiptinę (470 tūkst. EUR) ir atnaujinant ekspoziciją „Rokiškio krašto istorija nuo neolito laikotarpio iki XX a.vid.” bei pritaikant ją edukacinėms programoms (80 tūkst. EUR) – bendra vertė apie 550 tūkst. EUR</t>
  </si>
  <si>
    <t>Saugią aplinką kurkime kartu</t>
  </si>
  <si>
    <t>Numatomos projekto veiklos: Gyvenamosios aplinkos saugumo įvertinimas (gyventojų apklausos), Interaktyviojo žemėlapio sukūrimas; Gerosios patirties ir žinių perėmimas iš Norvegijos institucijų (policijos pareigūnų pažintiniai vizitai į pasirinktą Norvegijos partnerio savivaldybę); pareigūnų mokymai (bendravimo su bendruomenėmis, tarpusavio santykių gerinimo, lyderystės, konfliktų sprendimo ir dialogo vystymo, asmenybės treniruotės, intelekto lavinimo, emocinio intelekto lavinimo); Saugios kaimynystės judėjimo plėtimas; Turto apsaugos stiprinimo priemonių įrengimas (vaizdo stebėjimo kamerų įrengimas miestuose)</t>
  </si>
  <si>
    <t xml:space="preserve">2009–2014 m. Norvegijos finansinis mechanizmas (konkursinis) </t>
  </si>
  <si>
    <r>
      <t xml:space="preserve">05.1.1-APVA-R-007 „Paviršinių (lietaus) nuotekų sistemų tvarkymas“ </t>
    </r>
    <r>
      <rPr>
        <sz val="10"/>
        <color indexed="10"/>
        <rFont val="Times New Roman"/>
        <family val="1"/>
        <charset val="186"/>
      </rPr>
      <t>NEPAKEISTAS PFSA , kol kas leista vykdyti projektus tik miestuose virš 20 tūkst. gyventojų</t>
    </r>
  </si>
  <si>
    <t>provačios lėšos, tūkst. Eur</t>
  </si>
  <si>
    <t>Būsto prieinamumo pažeidžiamoms gyventojų grupėms didinimas Rokiškio r. , jį įsigyjant</t>
  </si>
  <si>
    <t xml:space="preserve">Pėsčiųjų ir dviračių takų plėtra Rokiškio miesto Vilties, Aušros gatvėse (Projekto metu numatoma įrengti pėsčiųjų ir dviračių takus Vilties (885 m) ir Aušros gatvėse (apie 400 m). </t>
  </si>
  <si>
    <t>Rokiškio miesto Kauno ir Perkūno  gatvių dalių rekonstravimas  (planuojamos veiklos: eismo saugumo priemonių diegimas (pėsčiųjų  ir dviračių tako įrengimas, iškiliųjų perėjų įrengimas, gatvės apšvietimo rekonstravimas), gatvės dangos rekonstravimas,  lietaus nuotekų sistemos įrengimas</t>
  </si>
  <si>
    <t>Rokiškio miesto Aušros g. (nuo sankirtos su J. Gruodžio g. iki sankirtos su Kauno g.) rekonstravimas (planuojamos veiklos: eismo saugumo priemonių diegimas (pėsčiųjų ir dviračių tako 2,5 m pločio įrengimas, gatvės apšvietimo rekonstravimas), gatvės  dangos rekonstravimas (važiuojamoji dalis – 5,5 m), lietaus nuotekų sistemos įrengimas</t>
  </si>
  <si>
    <t xml:space="preserve">Ekologiško viešojo transporto plėtra, įsigyjant  draugiškus aplinkai autobusus UAB „Rokiškio autobusų parkas“ </t>
  </si>
  <si>
    <t>Rokiškio rajono savivaldybės Valstybės kapitalo investicijų 2016-2018 m. programai investicinių projektų sąrašas 2016 m.</t>
  </si>
  <si>
    <t>Eil. Nr.</t>
  </si>
  <si>
    <t>Investicijų projekto pavadinimas</t>
  </si>
  <si>
    <t>Bendra projekto vertė, tūkst.EUR</t>
  </si>
  <si>
    <t>Įgyvendinta projekto dalis iki 2015 m. įskaitant VIP, ES,  SB ir kitas  lėšas, tūkst. EUR</t>
  </si>
  <si>
    <t>Gauta iš VIP 2015 m., tūkst.EUR</t>
  </si>
  <si>
    <t>Planuojamas SB indėlis 2015 , tūkst. EUR</t>
  </si>
  <si>
    <t>Projekto vertės likutis 2016 - 2018 m., tūkst.EUR</t>
  </si>
  <si>
    <t>Numatoma SB prisidėjimas 2016 m. , tūkst.EUR</t>
  </si>
  <si>
    <t>Prašoma iš VIP 2016 m. lėšų suma, tūkst.EUR</t>
  </si>
  <si>
    <t>1.</t>
  </si>
  <si>
    <t>Rokiškio J. Tumo-Vaižganto vidurinės mokyklos ir mokyklos bendrabučio pastatų Rokiškyje, M. Riomerio g. 1 ir  J. Basanavičiaus g. 8 rekonstrukcija(bendrabučio priestato statyba) (tęstinis)</t>
  </si>
  <si>
    <t>2.</t>
  </si>
  <si>
    <t>Rokiškio rajono Kamajų Antano Strazdo gimnazijos pastato Kamajuose, K. Šešelgio g. 7, rekonstravimas (avarinės būklės likvidavimas) (tęstinis)</t>
  </si>
  <si>
    <t>3.</t>
  </si>
  <si>
    <t>Rokiškio rajono Pandėlio gimnazijos Panemunio g. 25, Pandėlio m. renovavimas (tęstinis, finansuojamas per ŠĮMP)</t>
  </si>
  <si>
    <t>4.</t>
  </si>
  <si>
    <t>Rokiškio Juozo Tūbelio progimnazijos pastato renovavimas ( tęstinis, finansuojamas per ŠĮMP)</t>
  </si>
  <si>
    <t>5.</t>
  </si>
  <si>
    <t>Rokiškio rajono savivaldybės Juozo Keliuočio viešosios bibliotekos pastato Rokiškyje, nepriklausomybės a. 16 ir kiemo rekonstravimas bei modernizavimas ir priestato statyba (naujas)</t>
  </si>
  <si>
    <t>6.</t>
  </si>
  <si>
    <t>VšĮ Rokiškio PASPC poliklinikos infrastruktūros atnaujinimas (naujas) 1 prioritetas</t>
  </si>
  <si>
    <t>7.</t>
  </si>
  <si>
    <t>VšĮ Rokiškio psichikos sveikatos centro priestato statyba prie Psichikos dienos centro (naujas) 3 prioritetas</t>
  </si>
  <si>
    <t>8.</t>
  </si>
  <si>
    <t>Všį Rokiškio rajono ligoninės pastatų inžinierinių sistemų atnaujinimas( naujas) 2 prioritetas</t>
  </si>
  <si>
    <t>9.</t>
  </si>
  <si>
    <t>Sveikatingumo, rekreacijos ir sporto komplekso statyba Rokiškio mieste (naujas)</t>
  </si>
  <si>
    <t>Iš viso:</t>
  </si>
  <si>
    <t>IŠ VISO PLANUOJAMIEMS REGIONINIAMS PROJEKTAMS:</t>
  </si>
  <si>
    <t>IŠ VISO plauojamiems valstybiniams ir konkursiniams projektams:</t>
  </si>
  <si>
    <t>Bajorų kultūros centro pastato išorinių sienų remontas, apšiltinimas; Rekonstruoti melioracijos sistemą, Čedasų miestelyje; Lailūnų gyvenvietės melioracija; Senamiesčio progimnazijos skyriaus ir Laibgalių kultūros namų pastato sienų dalinis šiltinimas; Aleksandravėlės kultūros namų pastato sutvarkymas; Poilsio zonos sutvarkymas prie Petriošiškio ežero; Salų dvaro avarinės būklės lykvidavimas;Buvusio vaikų darželio Kazliškyje (Sodų g. 10, Kazliškis) pritaikymas bendruomenės poreikiams ir kultūros namams; Lukštų kultūros namų stogo dangos keitimas.</t>
  </si>
  <si>
    <t>Lietuvos kaimo plėtros 2014–2020 metų programos priemonės ,,Investicijos į materialųjį turtą“ veikla „Parama žemės ūkio vandentvarkai“</t>
  </si>
  <si>
    <t>Rokiškio rajono Rokiškio kaimiškosios ir Juodupės seniūnijų Vyžuonos upės baseino dalies griovių ir juose esančių statinių rekonstravimas“ (planuojama atnaujinti apie 26 km griovių Juodupės ir Rokiškio kaimiškųjų seniūnijų teritorijoje).   2016-2017 m. Rokiškio rajono savivaldybė turės prisidėti piniginiu įnašu (20 proc.)</t>
  </si>
  <si>
    <t>ŽŪM (konkursinis)</t>
  </si>
</sst>
</file>

<file path=xl/styles.xml><?xml version="1.0" encoding="utf-8"?>
<styleSheet xmlns="http://schemas.openxmlformats.org/spreadsheetml/2006/main">
  <numFmts count="4">
    <numFmt numFmtId="164" formatCode="0.0"/>
    <numFmt numFmtId="165" formatCode="#,##0.0_ ;[Red]\-#,##0.0\ "/>
    <numFmt numFmtId="166" formatCode="#,##0.0"/>
    <numFmt numFmtId="167" formatCode="#,##0.00_ ;[Red]\-#,##0.00\ "/>
  </numFmts>
  <fonts count="16">
    <font>
      <sz val="10"/>
      <name val="Arial"/>
      <charset val="186"/>
    </font>
    <font>
      <sz val="10"/>
      <name val="Arial"/>
      <charset val="186"/>
    </font>
    <font>
      <sz val="12"/>
      <name val="Times New Roman"/>
      <family val="1"/>
      <charset val="186"/>
    </font>
    <font>
      <sz val="10"/>
      <name val="Times New Roman"/>
      <family val="1"/>
      <charset val="186"/>
    </font>
    <font>
      <sz val="10"/>
      <color indexed="63"/>
      <name val="Times New Roman"/>
      <family val="1"/>
      <charset val="186"/>
    </font>
    <font>
      <b/>
      <sz val="11"/>
      <name val="Times New Roman"/>
      <family val="1"/>
      <charset val="186"/>
    </font>
    <font>
      <b/>
      <sz val="10"/>
      <name val="Times New Roman"/>
      <family val="1"/>
      <charset val="186"/>
    </font>
    <font>
      <sz val="10"/>
      <color indexed="8"/>
      <name val="Times New Roman"/>
      <family val="1"/>
      <charset val="186"/>
    </font>
    <font>
      <sz val="8"/>
      <name val="Arial"/>
      <charset val="186"/>
    </font>
    <font>
      <sz val="11"/>
      <name val="Times New Roman"/>
      <family val="1"/>
      <charset val="186"/>
    </font>
    <font>
      <sz val="10"/>
      <color indexed="10"/>
      <name val="Times New Roman"/>
      <family val="1"/>
      <charset val="186"/>
    </font>
    <font>
      <b/>
      <sz val="12"/>
      <name val="Times New Roman"/>
      <family val="1"/>
      <charset val="186"/>
    </font>
    <font>
      <sz val="11"/>
      <color indexed="10"/>
      <name val="Times New Roman"/>
      <family val="1"/>
      <charset val="186"/>
    </font>
    <font>
      <b/>
      <sz val="14"/>
      <name val="Times New Roman"/>
      <family val="1"/>
      <charset val="186"/>
    </font>
    <font>
      <b/>
      <sz val="12"/>
      <color indexed="8"/>
      <name val="Times New Roman"/>
      <family val="1"/>
      <charset val="186"/>
    </font>
    <font>
      <sz val="12"/>
      <color indexed="8"/>
      <name val="Times New Roman"/>
      <family val="1"/>
      <charset val="186"/>
    </font>
  </fonts>
  <fills count="3">
    <fill>
      <patternFill patternType="none"/>
    </fill>
    <fill>
      <patternFill patternType="gray125"/>
    </fill>
    <fill>
      <patternFill patternType="solid">
        <fgColor indexed="1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77">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7" fillId="0" borderId="0" xfId="0" applyFont="1" applyAlignment="1">
      <alignment vertical="center" wrapText="1"/>
    </xf>
    <xf numFmtId="0" fontId="4" fillId="0" borderId="1" xfId="0" applyFont="1" applyBorder="1" applyAlignment="1">
      <alignment vertical="center" wrapText="1"/>
    </xf>
    <xf numFmtId="0" fontId="3" fillId="0" borderId="1" xfId="0" applyFont="1" applyBorder="1" applyAlignment="1">
      <alignment vertical="center" wrapText="1"/>
    </xf>
    <xf numFmtId="0" fontId="9"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Alignment="1">
      <alignment vertical="center" wrapText="1"/>
    </xf>
    <xf numFmtId="0" fontId="3" fillId="0" borderId="0" xfId="0" applyFont="1"/>
    <xf numFmtId="0" fontId="3" fillId="0" borderId="1" xfId="0" applyFont="1" applyBorder="1" applyAlignment="1">
      <alignment horizontal="center"/>
    </xf>
    <xf numFmtId="0" fontId="9" fillId="0" borderId="1" xfId="0" applyFont="1" applyBorder="1"/>
    <xf numFmtId="0" fontId="9" fillId="0" borderId="0" xfId="0" applyFont="1"/>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5" fillId="0" borderId="1"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center" vertical="center" wrapText="1"/>
    </xf>
    <xf numFmtId="4" fontId="15" fillId="0" borderId="1" xfId="0" applyNumberFormat="1" applyFont="1" applyBorder="1" applyAlignment="1">
      <alignment horizontal="center" vertical="center" wrapText="1"/>
    </xf>
    <xf numFmtId="4" fontId="15" fillId="0" borderId="1" xfId="0" applyNumberFormat="1" applyFont="1" applyBorder="1" applyAlignment="1">
      <alignment horizontal="left" vertical="center"/>
    </xf>
    <xf numFmtId="4" fontId="15" fillId="0" borderId="1" xfId="0" applyNumberFormat="1" applyFont="1" applyBorder="1" applyAlignment="1">
      <alignment horizontal="center" vertical="center"/>
    </xf>
    <xf numFmtId="2" fontId="15" fillId="0" borderId="1" xfId="1" applyNumberFormat="1" applyFont="1" applyBorder="1" applyAlignment="1">
      <alignment horizontal="center" vertical="center"/>
    </xf>
    <xf numFmtId="164" fontId="15" fillId="0" borderId="1" xfId="1" applyNumberFormat="1" applyFont="1" applyBorder="1" applyAlignment="1">
      <alignment horizontal="center" vertical="center"/>
    </xf>
    <xf numFmtId="4" fontId="15" fillId="0"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4" fontId="2" fillId="0" borderId="0" xfId="0" applyNumberFormat="1" applyFont="1" applyAlignment="1">
      <alignment horizontal="center" vertical="center" wrapText="1"/>
    </xf>
    <xf numFmtId="164" fontId="15"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6" fontId="15" fillId="0" borderId="1" xfId="0" applyNumberFormat="1" applyFont="1" applyBorder="1" applyAlignment="1">
      <alignment horizontal="center" vertical="center" wrapText="1"/>
    </xf>
    <xf numFmtId="4" fontId="15" fillId="0" borderId="5" xfId="0" applyNumberFormat="1" applyFont="1" applyBorder="1" applyAlignment="1">
      <alignment horizontal="center" vertical="center" wrapText="1"/>
    </xf>
    <xf numFmtId="4" fontId="2" fillId="0" borderId="6" xfId="0" applyNumberFormat="1" applyFont="1" applyBorder="1" applyAlignment="1">
      <alignment horizontal="center" vertical="center" wrapText="1"/>
    </xf>
    <xf numFmtId="164" fontId="2" fillId="0" borderId="7"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0" fontId="2" fillId="0" borderId="8" xfId="0" applyFont="1" applyBorder="1" applyAlignment="1">
      <alignment horizontal="center" vertical="center" wrapText="1"/>
    </xf>
    <xf numFmtId="167" fontId="2" fillId="0" borderId="5" xfId="0" applyNumberFormat="1" applyFont="1" applyBorder="1" applyAlignment="1">
      <alignment horizontal="center" vertical="center" wrapText="1"/>
    </xf>
    <xf numFmtId="4" fontId="15" fillId="0" borderId="9" xfId="0" applyNumberFormat="1" applyFont="1" applyBorder="1" applyAlignment="1">
      <alignment horizontal="center" vertical="center" wrapText="1"/>
    </xf>
    <xf numFmtId="164" fontId="15" fillId="0" borderId="10" xfId="0" applyNumberFormat="1" applyFont="1" applyBorder="1" applyAlignment="1">
      <alignment horizontal="center" vertical="center" wrapText="1"/>
    </xf>
    <xf numFmtId="2" fontId="15" fillId="0" borderId="10" xfId="0" applyNumberFormat="1" applyFont="1" applyBorder="1" applyAlignment="1">
      <alignment horizontal="center" vertical="center" wrapText="1"/>
    </xf>
    <xf numFmtId="4" fontId="15" fillId="0" borderId="10" xfId="0" applyNumberFormat="1" applyFont="1" applyBorder="1" applyAlignment="1">
      <alignment horizontal="center" vertical="center" wrapText="1"/>
    </xf>
    <xf numFmtId="2" fontId="15" fillId="0" borderId="1" xfId="0" applyNumberFormat="1" applyFont="1" applyBorder="1" applyAlignment="1">
      <alignment horizontal="center" vertical="center" wrapText="1"/>
    </xf>
    <xf numFmtId="4" fontId="14" fillId="0" borderId="11" xfId="0" applyNumberFormat="1" applyFont="1" applyBorder="1" applyAlignment="1">
      <alignment horizontal="center" vertical="center" wrapText="1"/>
    </xf>
    <xf numFmtId="2" fontId="14" fillId="0" borderId="11" xfId="0" applyNumberFormat="1" applyFont="1" applyBorder="1" applyAlignment="1">
      <alignment horizontal="center" vertical="center" wrapText="1"/>
    </xf>
    <xf numFmtId="0" fontId="11" fillId="0" borderId="1" xfId="0" applyFont="1" applyBorder="1" applyAlignment="1">
      <alignment vertical="center" wrapText="1"/>
    </xf>
    <xf numFmtId="0" fontId="15" fillId="0" borderId="1"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1" fillId="0" borderId="13" xfId="0" applyFont="1" applyBorder="1" applyAlignment="1">
      <alignment vertical="center" wrapText="1"/>
    </xf>
    <xf numFmtId="0" fontId="2" fillId="0" borderId="14" xfId="0" applyFont="1" applyBorder="1" applyAlignment="1">
      <alignment vertical="center" wrapText="1"/>
    </xf>
    <xf numFmtId="0" fontId="11" fillId="0" borderId="3" xfId="0" applyFont="1" applyBorder="1" applyAlignment="1">
      <alignment vertical="center" wrapText="1"/>
    </xf>
    <xf numFmtId="0" fontId="2" fillId="0" borderId="15" xfId="0" applyFont="1" applyBorder="1" applyAlignment="1">
      <alignment vertical="center" wrapText="1"/>
    </xf>
    <xf numFmtId="0" fontId="11" fillId="0" borderId="1" xfId="0" applyFont="1" applyFill="1" applyBorder="1" applyAlignment="1">
      <alignment vertical="center" wrapText="1"/>
    </xf>
    <xf numFmtId="0" fontId="13" fillId="0" borderId="11" xfId="0" applyFont="1" applyBorder="1" applyAlignment="1">
      <alignment vertical="center" wrapText="1"/>
    </xf>
    <xf numFmtId="0" fontId="0" fillId="0" borderId="0" xfId="0" applyAlignment="1">
      <alignment vertical="center" wrapText="1"/>
    </xf>
    <xf numFmtId="0" fontId="13" fillId="0" borderId="0" xfId="0" applyFont="1" applyAlignment="1">
      <alignment vertical="center" wrapText="1"/>
    </xf>
    <xf numFmtId="0" fontId="11" fillId="0" borderId="0" xfId="0" applyFont="1" applyAlignment="1">
      <alignment horizontal="center" wrapText="1"/>
    </xf>
    <xf numFmtId="0" fontId="2" fillId="0" borderId="0" xfId="0" applyFont="1" applyAlignment="1">
      <alignment horizontal="center"/>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4" xfId="0" applyFont="1" applyBorder="1" applyAlignment="1">
      <alignment horizontal="center" vertical="center" wrapText="1"/>
    </xf>
    <xf numFmtId="0" fontId="13"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vertical="center" wrapText="1"/>
    </xf>
    <xf numFmtId="0" fontId="3" fillId="0" borderId="11" xfId="0" applyFont="1" applyBorder="1" applyAlignment="1">
      <alignment vertical="center" wrapText="1"/>
    </xf>
    <xf numFmtId="0" fontId="3" fillId="0" borderId="6" xfId="0" applyFont="1" applyBorder="1" applyAlignment="1">
      <alignment horizontal="center" wrapText="1"/>
    </xf>
    <xf numFmtId="0" fontId="3" fillId="0" borderId="2" xfId="0" applyFont="1" applyBorder="1" applyAlignment="1">
      <alignment horizontal="center" wrapText="1"/>
    </xf>
    <xf numFmtId="0" fontId="3" fillId="0" borderId="14" xfId="0" applyFont="1" applyBorder="1" applyAlignment="1">
      <alignment horizontal="center" wrapText="1"/>
    </xf>
    <xf numFmtId="0" fontId="3" fillId="0" borderId="6" xfId="0" applyFont="1" applyBorder="1" applyAlignment="1">
      <alignment horizontal="right" wrapText="1"/>
    </xf>
  </cellXfs>
  <cellStyles count="2">
    <cellStyle name="Paprastas" xfId="0" builtinId="0"/>
    <cellStyle name="Procentinė reikšmė"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52"/>
  <sheetViews>
    <sheetView tabSelected="1" view="pageBreakPreview" zoomScale="87" zoomScaleNormal="100" zoomScaleSheetLayoutView="87" workbookViewId="0">
      <selection activeCell="E38" sqref="E38"/>
    </sheetView>
  </sheetViews>
  <sheetFormatPr defaultRowHeight="12.75"/>
  <cols>
    <col min="1" max="2" width="22.28515625" customWidth="1"/>
    <col min="3" max="3" width="16.140625" customWidth="1"/>
    <col min="4" max="4" width="14.85546875" customWidth="1"/>
    <col min="5" max="5" width="12.5703125" customWidth="1"/>
    <col min="6" max="7" width="12.85546875" customWidth="1"/>
    <col min="8" max="8" width="13.85546875" customWidth="1"/>
  </cols>
  <sheetData>
    <row r="1" spans="1:9" ht="28.5" customHeight="1">
      <c r="A1" s="61" t="s">
        <v>0</v>
      </c>
      <c r="B1" s="61"/>
      <c r="C1" s="61"/>
      <c r="D1" s="61"/>
      <c r="E1" s="61"/>
      <c r="F1" s="61"/>
      <c r="G1" s="61"/>
      <c r="H1" s="61"/>
    </row>
    <row r="2" spans="1:9" ht="15.75">
      <c r="A2" s="62" t="s">
        <v>1</v>
      </c>
      <c r="B2" s="62"/>
      <c r="C2" s="62"/>
      <c r="D2" s="62"/>
      <c r="E2" s="62"/>
      <c r="F2" s="62"/>
      <c r="G2" s="62"/>
      <c r="H2" s="62"/>
    </row>
    <row r="3" spans="1:9" ht="13.5" thickBot="1"/>
    <row r="4" spans="1:9" ht="76.5">
      <c r="A4" s="2" t="s">
        <v>4</v>
      </c>
      <c r="B4" s="1" t="s">
        <v>5</v>
      </c>
      <c r="C4" s="7" t="s">
        <v>2</v>
      </c>
      <c r="D4" s="1" t="s">
        <v>63</v>
      </c>
      <c r="E4" s="7" t="s">
        <v>3</v>
      </c>
      <c r="F4" s="1" t="s">
        <v>21</v>
      </c>
      <c r="G4" s="1" t="s">
        <v>77</v>
      </c>
      <c r="H4" s="7" t="s">
        <v>8</v>
      </c>
      <c r="I4" s="9"/>
    </row>
    <row r="5" spans="1:9" ht="140.25">
      <c r="A5" s="4" t="s">
        <v>6</v>
      </c>
      <c r="B5" s="3" t="s">
        <v>7</v>
      </c>
      <c r="C5" s="10" t="s">
        <v>12</v>
      </c>
      <c r="D5" s="11">
        <v>453.7</v>
      </c>
      <c r="E5" s="11">
        <v>40</v>
      </c>
      <c r="F5" s="11">
        <v>40</v>
      </c>
      <c r="G5" s="11">
        <v>0</v>
      </c>
      <c r="H5" s="11">
        <f>SUM(D5:G5)</f>
        <v>533.70000000000005</v>
      </c>
      <c r="I5" s="12"/>
    </row>
    <row r="6" spans="1:9" ht="38.25" customHeight="1">
      <c r="A6" s="63" t="s">
        <v>9</v>
      </c>
      <c r="B6" s="5" t="s">
        <v>10</v>
      </c>
      <c r="C6" s="63" t="s">
        <v>12</v>
      </c>
      <c r="D6" s="6">
        <v>444.68</v>
      </c>
      <c r="E6" s="6">
        <v>39.24</v>
      </c>
      <c r="F6" s="6">
        <v>39.229999999999997</v>
      </c>
      <c r="G6" s="6">
        <v>0</v>
      </c>
      <c r="H6" s="13">
        <v>523.15</v>
      </c>
      <c r="I6" s="69">
        <v>1158.1099999999999</v>
      </c>
    </row>
    <row r="7" spans="1:9" ht="25.5">
      <c r="A7" s="64"/>
      <c r="B7" s="5" t="s">
        <v>11</v>
      </c>
      <c r="C7" s="64"/>
      <c r="D7" s="6">
        <v>532.07000000000005</v>
      </c>
      <c r="E7" s="6">
        <v>46.95</v>
      </c>
      <c r="F7" s="6">
        <v>46.94</v>
      </c>
      <c r="G7" s="6">
        <v>0</v>
      </c>
      <c r="H7" s="13">
        <v>625.96</v>
      </c>
      <c r="I7" s="69"/>
    </row>
    <row r="8" spans="1:9" ht="150">
      <c r="A8" s="5" t="s">
        <v>13</v>
      </c>
      <c r="B8" s="6" t="s">
        <v>15</v>
      </c>
      <c r="C8" s="7" t="s">
        <v>14</v>
      </c>
      <c r="D8" s="14">
        <v>286.88</v>
      </c>
      <c r="E8" s="6">
        <v>0</v>
      </c>
      <c r="F8" s="6">
        <v>50.6</v>
      </c>
      <c r="G8" s="6">
        <v>0</v>
      </c>
      <c r="H8" s="13">
        <v>337.51</v>
      </c>
      <c r="I8" s="12"/>
    </row>
    <row r="9" spans="1:9" ht="102">
      <c r="A9" s="20" t="s">
        <v>76</v>
      </c>
      <c r="B9" s="20" t="s">
        <v>17</v>
      </c>
      <c r="C9" s="20" t="s">
        <v>18</v>
      </c>
      <c r="D9" s="21">
        <v>1000</v>
      </c>
      <c r="E9" s="21">
        <v>0</v>
      </c>
      <c r="F9" s="21">
        <v>117.6</v>
      </c>
      <c r="G9" s="21">
        <v>58.9</v>
      </c>
      <c r="H9" s="21">
        <v>1176.5</v>
      </c>
      <c r="I9" s="12"/>
    </row>
    <row r="10" spans="1:9" ht="76.5">
      <c r="A10" s="5" t="s">
        <v>19</v>
      </c>
      <c r="B10" s="5" t="s">
        <v>20</v>
      </c>
      <c r="C10" s="5" t="s">
        <v>18</v>
      </c>
      <c r="D10" s="6">
        <v>1859.74</v>
      </c>
      <c r="E10" s="6">
        <v>0</v>
      </c>
      <c r="F10" s="6">
        <v>59.5</v>
      </c>
      <c r="G10" s="6">
        <v>1056.3</v>
      </c>
      <c r="H10" s="6">
        <v>2975.59</v>
      </c>
      <c r="I10" s="12"/>
    </row>
    <row r="11" spans="1:9" ht="51">
      <c r="A11" s="5" t="s">
        <v>22</v>
      </c>
      <c r="B11" s="5" t="s">
        <v>24</v>
      </c>
      <c r="C11" s="5" t="s">
        <v>23</v>
      </c>
      <c r="D11" s="6">
        <v>729.35</v>
      </c>
      <c r="E11" s="6">
        <v>0</v>
      </c>
      <c r="F11" s="6">
        <v>128.71</v>
      </c>
      <c r="G11" s="6">
        <v>0</v>
      </c>
      <c r="H11" s="13">
        <v>858.06</v>
      </c>
      <c r="I11" s="12"/>
    </row>
    <row r="12" spans="1:9" ht="56.25" customHeight="1">
      <c r="A12" s="5" t="s">
        <v>25</v>
      </c>
      <c r="B12" s="5" t="s">
        <v>26</v>
      </c>
      <c r="C12" s="5" t="s">
        <v>18</v>
      </c>
      <c r="D12" s="6">
        <v>493.25</v>
      </c>
      <c r="E12" s="6">
        <v>0</v>
      </c>
      <c r="F12" s="6">
        <v>87.05</v>
      </c>
      <c r="G12" s="6">
        <v>0</v>
      </c>
      <c r="H12" s="13">
        <f>SUM(D12:G12)</f>
        <v>580.29999999999995</v>
      </c>
      <c r="I12" s="12"/>
    </row>
    <row r="13" spans="1:9" ht="51">
      <c r="A13" s="5" t="s">
        <v>30</v>
      </c>
      <c r="B13" s="5" t="s">
        <v>78</v>
      </c>
      <c r="C13" s="5" t="s">
        <v>31</v>
      </c>
      <c r="D13" s="6">
        <v>305.33999999999997</v>
      </c>
      <c r="E13" s="6">
        <v>0</v>
      </c>
      <c r="F13" s="6">
        <v>53.9</v>
      </c>
      <c r="G13" s="6">
        <v>0</v>
      </c>
      <c r="H13" s="13">
        <f>SUM(D13:G13)</f>
        <v>359.23999999999995</v>
      </c>
      <c r="I13" s="12"/>
    </row>
    <row r="14" spans="1:9" ht="51">
      <c r="A14" s="5" t="s">
        <v>32</v>
      </c>
      <c r="B14" s="5" t="s">
        <v>33</v>
      </c>
      <c r="C14" s="5" t="s">
        <v>31</v>
      </c>
      <c r="D14" s="6">
        <v>199.7</v>
      </c>
      <c r="E14" s="6">
        <v>11.75</v>
      </c>
      <c r="F14" s="6">
        <v>23.45</v>
      </c>
      <c r="G14" s="6">
        <v>0</v>
      </c>
      <c r="H14" s="13">
        <v>234.9</v>
      </c>
      <c r="I14" s="12"/>
    </row>
    <row r="15" spans="1:9" ht="127.5">
      <c r="A15" s="5" t="s">
        <v>34</v>
      </c>
      <c r="B15" s="5" t="s">
        <v>36</v>
      </c>
      <c r="C15" s="5" t="s">
        <v>35</v>
      </c>
      <c r="D15" s="6">
        <v>155.93</v>
      </c>
      <c r="E15" s="6">
        <v>13.76</v>
      </c>
      <c r="F15" s="6">
        <v>13.76</v>
      </c>
      <c r="G15" s="6">
        <v>0</v>
      </c>
      <c r="H15" s="13">
        <f>SUM(D15:G15)</f>
        <v>183.45</v>
      </c>
      <c r="I15" s="12"/>
    </row>
    <row r="16" spans="1:9" ht="127.5">
      <c r="A16" s="5" t="s">
        <v>37</v>
      </c>
      <c r="B16" s="5" t="s">
        <v>38</v>
      </c>
      <c r="C16" s="5" t="s">
        <v>35</v>
      </c>
      <c r="D16" s="6">
        <v>290.44</v>
      </c>
      <c r="E16" s="6">
        <v>25.63</v>
      </c>
      <c r="F16" s="6">
        <v>25.63</v>
      </c>
      <c r="G16" s="6">
        <v>0</v>
      </c>
      <c r="H16" s="13">
        <f>SUM(D16:G16)</f>
        <v>341.7</v>
      </c>
      <c r="I16" s="12"/>
    </row>
    <row r="17" spans="1:9" ht="114" customHeight="1">
      <c r="A17" s="5" t="s">
        <v>39</v>
      </c>
      <c r="B17" s="5" t="s">
        <v>40</v>
      </c>
      <c r="C17" s="5" t="s">
        <v>35</v>
      </c>
      <c r="D17" s="6">
        <v>188.14</v>
      </c>
      <c r="E17" s="6">
        <v>0</v>
      </c>
      <c r="F17" s="6">
        <v>33.200000000000003</v>
      </c>
      <c r="G17" s="6">
        <v>0</v>
      </c>
      <c r="H17" s="13">
        <f>SUM(D17:G17)</f>
        <v>221.33999999999997</v>
      </c>
      <c r="I17" s="12"/>
    </row>
    <row r="18" spans="1:9" ht="76.5">
      <c r="A18" s="63" t="s">
        <v>45</v>
      </c>
      <c r="B18" s="5" t="s">
        <v>41</v>
      </c>
      <c r="C18" s="63" t="s">
        <v>48</v>
      </c>
      <c r="D18" s="6">
        <v>147.36000000000001</v>
      </c>
      <c r="E18" s="6">
        <v>13</v>
      </c>
      <c r="F18" s="6">
        <v>13</v>
      </c>
      <c r="G18" s="6">
        <v>0</v>
      </c>
      <c r="H18" s="6">
        <f>SUM(D18:G18)</f>
        <v>173.36</v>
      </c>
      <c r="I18" s="69">
        <v>495.36</v>
      </c>
    </row>
    <row r="19" spans="1:9" ht="51">
      <c r="A19" s="70"/>
      <c r="B19" s="5" t="s">
        <v>42</v>
      </c>
      <c r="C19" s="70"/>
      <c r="D19" s="6">
        <v>100</v>
      </c>
      <c r="E19" s="6">
        <v>8.8000000000000007</v>
      </c>
      <c r="F19" s="6">
        <v>8.8000000000000007</v>
      </c>
      <c r="G19" s="6">
        <v>0</v>
      </c>
      <c r="H19" s="6">
        <f>SUM(D19:G19)</f>
        <v>117.6</v>
      </c>
      <c r="I19" s="69"/>
    </row>
    <row r="20" spans="1:9" ht="38.25">
      <c r="A20" s="70"/>
      <c r="B20" s="5" t="s">
        <v>43</v>
      </c>
      <c r="C20" s="70"/>
      <c r="D20" s="6">
        <v>73</v>
      </c>
      <c r="E20" s="6">
        <v>6.45</v>
      </c>
      <c r="F20" s="6">
        <v>6.45</v>
      </c>
      <c r="G20" s="6">
        <v>0</v>
      </c>
      <c r="H20" s="6">
        <v>85.9</v>
      </c>
      <c r="I20" s="69"/>
    </row>
    <row r="21" spans="1:9" ht="63.75">
      <c r="A21" s="64"/>
      <c r="B21" s="5" t="s">
        <v>44</v>
      </c>
      <c r="C21" s="64"/>
      <c r="D21" s="6">
        <v>100.7</v>
      </c>
      <c r="E21" s="6">
        <v>8.9</v>
      </c>
      <c r="F21" s="6">
        <v>8.9</v>
      </c>
      <c r="G21" s="6">
        <v>0</v>
      </c>
      <c r="H21" s="6">
        <v>118.5</v>
      </c>
      <c r="I21" s="69"/>
    </row>
    <row r="22" spans="1:9" ht="102">
      <c r="A22" s="63" t="s">
        <v>49</v>
      </c>
      <c r="B22" s="5" t="s">
        <v>46</v>
      </c>
      <c r="C22" s="63" t="s">
        <v>48</v>
      </c>
      <c r="D22" s="6">
        <v>49.24</v>
      </c>
      <c r="E22" s="6">
        <v>4.34</v>
      </c>
      <c r="F22" s="6">
        <v>4.3499999999999996</v>
      </c>
      <c r="G22" s="6">
        <v>0</v>
      </c>
      <c r="H22" s="6">
        <f>SUM(D22:G22)</f>
        <v>57.93</v>
      </c>
      <c r="I22" s="69">
        <v>145.69</v>
      </c>
    </row>
    <row r="23" spans="1:9" ht="63.75">
      <c r="A23" s="64"/>
      <c r="B23" s="5" t="s">
        <v>47</v>
      </c>
      <c r="C23" s="64"/>
      <c r="D23" s="6">
        <v>74.599999999999994</v>
      </c>
      <c r="E23" s="6">
        <v>6.58</v>
      </c>
      <c r="F23" s="6">
        <v>6.58</v>
      </c>
      <c r="G23" s="6">
        <v>0</v>
      </c>
      <c r="H23" s="6">
        <f>SUM(D23:G23)</f>
        <v>87.759999999999991</v>
      </c>
      <c r="I23" s="69"/>
    </row>
    <row r="24" spans="1:9" ht="408" customHeight="1">
      <c r="A24" s="5" t="s">
        <v>50</v>
      </c>
      <c r="B24" s="5" t="s">
        <v>114</v>
      </c>
      <c r="C24" s="5" t="s">
        <v>51</v>
      </c>
      <c r="D24" s="6">
        <v>817.35</v>
      </c>
      <c r="E24" s="6">
        <v>144.24</v>
      </c>
      <c r="F24" s="6">
        <v>0</v>
      </c>
      <c r="G24" s="6">
        <v>0</v>
      </c>
      <c r="H24" s="6">
        <v>961.59</v>
      </c>
      <c r="I24" s="12"/>
    </row>
    <row r="25" spans="1:9" ht="102">
      <c r="A25" s="5" t="s">
        <v>66</v>
      </c>
      <c r="B25" s="8" t="s">
        <v>79</v>
      </c>
      <c r="C25" s="5" t="s">
        <v>52</v>
      </c>
      <c r="D25" s="6">
        <v>105.13</v>
      </c>
      <c r="E25" s="6">
        <v>0</v>
      </c>
      <c r="F25" s="6">
        <v>18.559999999999999</v>
      </c>
      <c r="G25" s="6">
        <v>0</v>
      </c>
      <c r="H25" s="6">
        <v>123.69</v>
      </c>
      <c r="I25" s="12"/>
    </row>
    <row r="26" spans="1:9" ht="76.5">
      <c r="A26" s="5" t="s">
        <v>68</v>
      </c>
      <c r="B26" s="5" t="s">
        <v>69</v>
      </c>
      <c r="C26" s="5" t="s">
        <v>52</v>
      </c>
      <c r="D26" s="6">
        <v>352.38</v>
      </c>
      <c r="E26" s="6">
        <v>0</v>
      </c>
      <c r="F26" s="6">
        <v>62.19</v>
      </c>
      <c r="G26" s="6">
        <v>0</v>
      </c>
      <c r="H26" s="6">
        <v>414.57</v>
      </c>
      <c r="I26" s="12"/>
    </row>
    <row r="27" spans="1:9" ht="165.75">
      <c r="A27" s="71" t="s">
        <v>67</v>
      </c>
      <c r="B27" s="5" t="s">
        <v>80</v>
      </c>
      <c r="C27" s="63" t="s">
        <v>52</v>
      </c>
      <c r="D27" s="6">
        <v>850</v>
      </c>
      <c r="E27" s="6">
        <v>0</v>
      </c>
      <c r="F27" s="6">
        <v>150</v>
      </c>
      <c r="G27" s="6">
        <v>0</v>
      </c>
      <c r="H27" s="6">
        <f>SUM(D27:G27)</f>
        <v>1000</v>
      </c>
      <c r="I27" s="12"/>
    </row>
    <row r="28" spans="1:9" ht="214.5" customHeight="1">
      <c r="A28" s="72"/>
      <c r="B28" s="5" t="s">
        <v>81</v>
      </c>
      <c r="C28" s="64"/>
      <c r="D28" s="6">
        <v>240.44</v>
      </c>
      <c r="E28" s="6">
        <v>0</v>
      </c>
      <c r="F28" s="6">
        <v>42.43</v>
      </c>
      <c r="G28" s="6">
        <v>0</v>
      </c>
      <c r="H28" s="6">
        <v>282.87</v>
      </c>
      <c r="I28" s="12"/>
    </row>
    <row r="29" spans="1:9" ht="63.75">
      <c r="A29" s="5" t="s">
        <v>53</v>
      </c>
      <c r="B29" s="5" t="s">
        <v>55</v>
      </c>
      <c r="C29" s="5" t="s">
        <v>54</v>
      </c>
      <c r="D29" s="6">
        <v>48.27</v>
      </c>
      <c r="E29" s="6">
        <v>0</v>
      </c>
      <c r="F29" s="6">
        <v>8.52</v>
      </c>
      <c r="G29" s="6">
        <v>0</v>
      </c>
      <c r="H29" s="6">
        <f>SUM(D29:G29)</f>
        <v>56.790000000000006</v>
      </c>
      <c r="I29" s="12"/>
    </row>
    <row r="30" spans="1:9" ht="63.75">
      <c r="A30" s="5" t="s">
        <v>65</v>
      </c>
      <c r="B30" s="5" t="s">
        <v>82</v>
      </c>
      <c r="C30" s="5" t="s">
        <v>52</v>
      </c>
      <c r="D30" s="6">
        <v>266.5</v>
      </c>
      <c r="E30" s="6">
        <v>0</v>
      </c>
      <c r="F30" s="6">
        <v>47.03</v>
      </c>
      <c r="G30" s="6">
        <v>0</v>
      </c>
      <c r="H30" s="6">
        <f>SUM(D30:G30)</f>
        <v>313.52999999999997</v>
      </c>
      <c r="I30" s="12"/>
    </row>
    <row r="31" spans="1:9" ht="89.25">
      <c r="A31" s="18" t="s">
        <v>62</v>
      </c>
      <c r="B31" s="5" t="s">
        <v>64</v>
      </c>
      <c r="C31" s="19" t="s">
        <v>12</v>
      </c>
      <c r="D31" s="6">
        <v>198.3</v>
      </c>
      <c r="E31" s="6">
        <v>0</v>
      </c>
      <c r="F31" s="6">
        <v>34.99</v>
      </c>
      <c r="G31" s="6">
        <v>0</v>
      </c>
      <c r="H31" s="11">
        <v>233.29</v>
      </c>
      <c r="I31" s="12"/>
    </row>
    <row r="32" spans="1:9" ht="51" customHeight="1">
      <c r="A32" s="65" t="s">
        <v>112</v>
      </c>
      <c r="B32" s="66"/>
      <c r="C32" s="67"/>
      <c r="D32" s="17">
        <f>SUM(D5:D31)</f>
        <v>10362.489999999998</v>
      </c>
      <c r="E32" s="17">
        <f>SUM(E5:E31)</f>
        <v>369.64</v>
      </c>
      <c r="F32" s="17">
        <f>SUM(F5:F31)</f>
        <v>1131.3700000000001</v>
      </c>
      <c r="G32" s="17">
        <f>SUM(G5:G31)</f>
        <v>1115.2</v>
      </c>
      <c r="H32" s="17">
        <f>SUM(H5:H31)</f>
        <v>12978.780000000006</v>
      </c>
      <c r="I32" s="12"/>
    </row>
    <row r="33" spans="1:9" ht="102">
      <c r="A33" s="5" t="s">
        <v>59</v>
      </c>
      <c r="B33" s="5" t="s">
        <v>56</v>
      </c>
      <c r="C33" s="5" t="s">
        <v>60</v>
      </c>
      <c r="D33" s="6"/>
      <c r="E33" s="6"/>
      <c r="F33" s="6"/>
      <c r="G33" s="6"/>
      <c r="H33" s="6"/>
      <c r="I33" s="12"/>
    </row>
    <row r="34" spans="1:9" ht="89.25">
      <c r="A34" s="5" t="s">
        <v>16</v>
      </c>
      <c r="B34" s="5" t="s">
        <v>58</v>
      </c>
      <c r="C34" s="5" t="s">
        <v>57</v>
      </c>
      <c r="D34" s="6"/>
      <c r="E34" s="6"/>
      <c r="F34" s="6"/>
      <c r="G34" s="6"/>
      <c r="H34" s="6"/>
      <c r="I34" s="12"/>
    </row>
    <row r="35" spans="1:9" ht="63.75">
      <c r="A35" s="5" t="s">
        <v>27</v>
      </c>
      <c r="B35" s="5" t="s">
        <v>29</v>
      </c>
      <c r="C35" s="5" t="s">
        <v>28</v>
      </c>
      <c r="D35" s="15">
        <v>3587.5</v>
      </c>
      <c r="E35" s="15">
        <v>0</v>
      </c>
      <c r="F35" s="15">
        <v>633.1</v>
      </c>
      <c r="G35" s="15"/>
      <c r="H35" s="16">
        <f>SUM(D35:F35)</f>
        <v>4220.6000000000004</v>
      </c>
      <c r="I35" s="12"/>
    </row>
    <row r="36" spans="1:9" ht="178.5">
      <c r="A36" s="5" t="s">
        <v>70</v>
      </c>
      <c r="B36" s="5" t="s">
        <v>72</v>
      </c>
      <c r="C36" s="5" t="s">
        <v>71</v>
      </c>
      <c r="D36" s="6">
        <v>467.5</v>
      </c>
      <c r="E36" s="6">
        <v>41.25</v>
      </c>
      <c r="F36" s="6">
        <v>41.25</v>
      </c>
      <c r="G36" s="6"/>
      <c r="H36" s="11">
        <f>SUM(D36:F36)</f>
        <v>550</v>
      </c>
      <c r="I36" s="12"/>
    </row>
    <row r="37" spans="1:9" ht="409.5" customHeight="1" thickBot="1">
      <c r="A37" s="5" t="s">
        <v>73</v>
      </c>
      <c r="B37" s="5" t="s">
        <v>74</v>
      </c>
      <c r="C37" s="5" t="s">
        <v>75</v>
      </c>
      <c r="D37" s="6">
        <v>11.3</v>
      </c>
      <c r="E37" s="6">
        <v>0</v>
      </c>
      <c r="F37" s="6">
        <v>2</v>
      </c>
      <c r="G37" s="6">
        <v>0</v>
      </c>
      <c r="H37" s="11">
        <f>SUM(D37:G37)</f>
        <v>13.3</v>
      </c>
      <c r="I37" s="12"/>
    </row>
    <row r="38" spans="1:9" ht="190.5" customHeight="1" thickBot="1">
      <c r="A38" s="74" t="s">
        <v>115</v>
      </c>
      <c r="B38" s="75" t="s">
        <v>116</v>
      </c>
      <c r="C38" s="73" t="s">
        <v>117</v>
      </c>
      <c r="D38" s="76">
        <v>235</v>
      </c>
      <c r="E38" s="76">
        <v>65</v>
      </c>
      <c r="F38" s="76">
        <v>75</v>
      </c>
      <c r="G38" s="76">
        <v>0</v>
      </c>
      <c r="H38" s="76">
        <v>375</v>
      </c>
      <c r="I38" s="12"/>
    </row>
    <row r="39" spans="1:9" ht="15">
      <c r="A39" s="65" t="s">
        <v>113</v>
      </c>
      <c r="B39" s="66"/>
      <c r="C39" s="67"/>
      <c r="D39" s="17">
        <f>SUM(D35:D38)</f>
        <v>4301.3</v>
      </c>
      <c r="E39" s="17">
        <f>SUM(E35:E38)</f>
        <v>106.25</v>
      </c>
      <c r="F39" s="17">
        <f>SUM(F35:F38)</f>
        <v>751.35</v>
      </c>
      <c r="G39" s="17">
        <f>SUM(G35:G38)</f>
        <v>0</v>
      </c>
      <c r="H39" s="17">
        <f>SUM(H35:H38)</f>
        <v>5158.9000000000005</v>
      </c>
      <c r="I39" s="12"/>
    </row>
    <row r="40" spans="1:9" ht="18.75">
      <c r="A40" s="68" t="s">
        <v>61</v>
      </c>
      <c r="B40" s="68"/>
      <c r="C40" s="8"/>
      <c r="D40" s="60">
        <f>D32+D39</f>
        <v>14663.789999999997</v>
      </c>
      <c r="E40" s="60">
        <f>E32+E39</f>
        <v>475.89</v>
      </c>
      <c r="F40" s="60">
        <f>F32+F39</f>
        <v>1882.7200000000003</v>
      </c>
      <c r="G40" s="60">
        <f>G32+G39</f>
        <v>1115.2</v>
      </c>
      <c r="H40" s="60">
        <f>H32+H39</f>
        <v>18137.680000000008</v>
      </c>
      <c r="I40" s="9"/>
    </row>
    <row r="41" spans="1:9">
      <c r="A41" s="8"/>
      <c r="B41" s="8"/>
      <c r="C41" s="8"/>
      <c r="D41" s="8"/>
      <c r="E41" s="8"/>
      <c r="F41" s="8"/>
      <c r="G41" s="8"/>
      <c r="H41" s="8"/>
      <c r="I41" s="9"/>
    </row>
    <row r="42" spans="1:9">
      <c r="A42" s="8"/>
      <c r="B42" s="8"/>
      <c r="C42" s="8"/>
      <c r="D42" s="8"/>
      <c r="E42" s="8"/>
      <c r="F42" s="8"/>
      <c r="G42" s="8"/>
      <c r="H42" s="8"/>
      <c r="I42" s="9"/>
    </row>
    <row r="43" spans="1:9">
      <c r="A43" s="8"/>
      <c r="B43" s="8"/>
      <c r="C43" s="8"/>
      <c r="D43" s="8"/>
      <c r="E43" s="8"/>
      <c r="F43" s="8"/>
      <c r="G43" s="8"/>
      <c r="H43" s="8"/>
      <c r="I43" s="9"/>
    </row>
    <row r="44" spans="1:9">
      <c r="A44" s="9"/>
      <c r="B44" s="9"/>
      <c r="C44" s="9"/>
      <c r="D44" s="9"/>
      <c r="E44" s="9"/>
      <c r="F44" s="9"/>
      <c r="G44" s="9"/>
      <c r="H44" s="9"/>
      <c r="I44" s="9"/>
    </row>
    <row r="45" spans="1:9">
      <c r="A45" s="9"/>
      <c r="B45" s="9"/>
      <c r="C45" s="9"/>
      <c r="D45" s="9"/>
      <c r="E45" s="9"/>
      <c r="F45" s="9"/>
      <c r="G45" s="9"/>
      <c r="H45" s="9"/>
      <c r="I45" s="9"/>
    </row>
    <row r="46" spans="1:9">
      <c r="A46" s="9"/>
      <c r="B46" s="9"/>
      <c r="C46" s="9"/>
      <c r="D46" s="9"/>
      <c r="E46" s="9"/>
      <c r="F46" s="9"/>
      <c r="G46" s="9"/>
      <c r="H46" s="9"/>
      <c r="I46" s="9"/>
    </row>
    <row r="47" spans="1:9">
      <c r="A47" s="9"/>
      <c r="B47" s="9"/>
      <c r="C47" s="9"/>
      <c r="D47" s="9"/>
      <c r="E47" s="9"/>
      <c r="F47" s="9"/>
      <c r="G47" s="9"/>
      <c r="H47" s="9"/>
      <c r="I47" s="9"/>
    </row>
    <row r="48" spans="1:9">
      <c r="A48" s="9"/>
      <c r="B48" s="9"/>
      <c r="C48" s="9"/>
      <c r="D48" s="9"/>
      <c r="E48" s="9"/>
      <c r="F48" s="9"/>
      <c r="G48" s="9"/>
      <c r="H48" s="9"/>
      <c r="I48" s="9"/>
    </row>
    <row r="49" spans="1:9">
      <c r="A49" s="9"/>
      <c r="B49" s="9"/>
      <c r="C49" s="9"/>
      <c r="D49" s="9"/>
      <c r="E49" s="9"/>
      <c r="F49" s="9"/>
      <c r="G49" s="9"/>
      <c r="H49" s="9"/>
      <c r="I49" s="9"/>
    </row>
    <row r="50" spans="1:9">
      <c r="A50" s="9"/>
      <c r="B50" s="9"/>
      <c r="C50" s="9"/>
      <c r="D50" s="9"/>
      <c r="E50" s="9"/>
      <c r="F50" s="9"/>
      <c r="G50" s="9"/>
      <c r="H50" s="9"/>
      <c r="I50" s="9"/>
    </row>
    <row r="51" spans="1:9">
      <c r="A51" s="9"/>
      <c r="B51" s="9"/>
      <c r="C51" s="9"/>
      <c r="D51" s="9"/>
      <c r="E51" s="9"/>
      <c r="F51" s="9"/>
      <c r="G51" s="9"/>
      <c r="H51" s="9"/>
      <c r="I51" s="9"/>
    </row>
    <row r="52" spans="1:9">
      <c r="A52" s="9"/>
      <c r="B52" s="9"/>
      <c r="C52" s="9"/>
      <c r="D52" s="9"/>
      <c r="E52" s="9"/>
      <c r="F52" s="9"/>
      <c r="G52" s="9"/>
      <c r="H52" s="9"/>
      <c r="I52" s="9"/>
    </row>
  </sheetData>
  <mergeCells count="16">
    <mergeCell ref="A40:B40"/>
    <mergeCell ref="A39:C39"/>
    <mergeCell ref="I6:I7"/>
    <mergeCell ref="A22:A23"/>
    <mergeCell ref="A18:A21"/>
    <mergeCell ref="I18:I21"/>
    <mergeCell ref="C22:C23"/>
    <mergeCell ref="I22:I23"/>
    <mergeCell ref="C18:C21"/>
    <mergeCell ref="A27:A28"/>
    <mergeCell ref="C27:C28"/>
    <mergeCell ref="A1:H1"/>
    <mergeCell ref="A2:H2"/>
    <mergeCell ref="C6:C7"/>
    <mergeCell ref="A6:A7"/>
    <mergeCell ref="A32:C32"/>
  </mergeCells>
  <phoneticPr fontId="8" type="noConversion"/>
  <printOptions horizontalCentered="1" verticalCentered="1"/>
  <pageMargins left="0.94488188976377963" right="0.55118110236220474" top="0.78740157480314965" bottom="0.59055118110236227" header="0.31496062992125984" footer="0.31496062992125984"/>
  <pageSetup paperSize="9" scale="97" orientation="landscape" verticalDpi="300" r:id="rId1"/>
  <headerFooter alignWithMargins="0"/>
  <rowBreaks count="3" manualBreakCount="3">
    <brk id="17" max="7" man="1"/>
    <brk id="27" max="7" man="1"/>
    <brk id="32" max="7" man="1"/>
  </rowBreaks>
</worksheet>
</file>

<file path=xl/worksheets/sheet2.xml><?xml version="1.0" encoding="utf-8"?>
<worksheet xmlns="http://schemas.openxmlformats.org/spreadsheetml/2006/main" xmlns:r="http://schemas.openxmlformats.org/officeDocument/2006/relationships">
  <dimension ref="A1:I53"/>
  <sheetViews>
    <sheetView view="pageBreakPreview" zoomScale="60" zoomScaleNormal="75" workbookViewId="0">
      <selection activeCell="N8" sqref="N8"/>
    </sheetView>
  </sheetViews>
  <sheetFormatPr defaultRowHeight="12.75"/>
  <cols>
    <col min="1" max="1" width="6" customWidth="1"/>
    <col min="2" max="2" width="19.42578125" customWidth="1"/>
    <col min="3" max="3" width="13.42578125" customWidth="1"/>
    <col min="4" max="4" width="13.7109375" customWidth="1"/>
    <col min="5" max="5" width="11" customWidth="1"/>
    <col min="6" max="6" width="10.85546875" customWidth="1"/>
    <col min="7" max="7" width="11.28515625" customWidth="1"/>
    <col min="8" max="8" width="13.28515625" customWidth="1"/>
    <col min="9" max="9" width="13" customWidth="1"/>
  </cols>
  <sheetData>
    <row r="1" spans="1:9" ht="48.75" customHeight="1">
      <c r="A1" s="61" t="s">
        <v>83</v>
      </c>
      <c r="B1" s="61"/>
      <c r="C1" s="61"/>
      <c r="D1" s="61"/>
      <c r="E1" s="61"/>
      <c r="F1" s="61"/>
      <c r="G1" s="61"/>
      <c r="H1" s="61"/>
      <c r="I1" s="61"/>
    </row>
    <row r="3" spans="1:9" ht="126">
      <c r="A3" s="22" t="s">
        <v>84</v>
      </c>
      <c r="B3" s="23" t="s">
        <v>85</v>
      </c>
      <c r="C3" s="23" t="s">
        <v>86</v>
      </c>
      <c r="D3" s="24" t="s">
        <v>87</v>
      </c>
      <c r="E3" s="24" t="s">
        <v>88</v>
      </c>
      <c r="F3" s="24" t="s">
        <v>89</v>
      </c>
      <c r="G3" s="24" t="s">
        <v>90</v>
      </c>
      <c r="H3" s="24" t="s">
        <v>91</v>
      </c>
      <c r="I3" s="23" t="s">
        <v>92</v>
      </c>
    </row>
    <row r="4" spans="1:9" ht="216" customHeight="1">
      <c r="A4" s="49" t="s">
        <v>93</v>
      </c>
      <c r="B4" s="50" t="s">
        <v>94</v>
      </c>
      <c r="C4" s="25">
        <v>3454.3</v>
      </c>
      <c r="D4" s="26">
        <v>1854.44</v>
      </c>
      <c r="E4" s="27">
        <v>136.12</v>
      </c>
      <c r="F4" s="27">
        <v>13.6</v>
      </c>
      <c r="G4" s="28">
        <v>1450.14</v>
      </c>
      <c r="H4" s="29">
        <v>48.5</v>
      </c>
      <c r="I4" s="27">
        <v>485</v>
      </c>
    </row>
    <row r="5" spans="1:9" ht="141.75">
      <c r="A5" s="49" t="s">
        <v>95</v>
      </c>
      <c r="B5" s="50" t="s">
        <v>96</v>
      </c>
      <c r="C5" s="30">
        <v>1846.9</v>
      </c>
      <c r="D5" s="25">
        <v>1508.36</v>
      </c>
      <c r="E5" s="25">
        <v>144.81</v>
      </c>
      <c r="F5" s="25">
        <v>13.98</v>
      </c>
      <c r="G5" s="27">
        <v>179.75</v>
      </c>
      <c r="H5" s="27">
        <v>17.98</v>
      </c>
      <c r="I5" s="27">
        <v>179.75</v>
      </c>
    </row>
    <row r="6" spans="1:9" ht="126">
      <c r="A6" s="49" t="s">
        <v>97</v>
      </c>
      <c r="B6" s="51" t="s">
        <v>98</v>
      </c>
      <c r="C6" s="25">
        <v>2296.34</v>
      </c>
      <c r="D6" s="31">
        <v>1658.49</v>
      </c>
      <c r="E6" s="25">
        <v>144.81</v>
      </c>
      <c r="F6" s="25">
        <v>0</v>
      </c>
      <c r="G6" s="25">
        <v>493.04</v>
      </c>
      <c r="H6" s="25">
        <v>24.65</v>
      </c>
      <c r="I6" s="25">
        <v>246.5</v>
      </c>
    </row>
    <row r="7" spans="1:9" ht="110.25">
      <c r="A7" s="49" t="s">
        <v>99</v>
      </c>
      <c r="B7" s="51" t="s">
        <v>100</v>
      </c>
      <c r="C7" s="32">
        <v>673.6</v>
      </c>
      <c r="D7" s="33">
        <v>0</v>
      </c>
      <c r="E7" s="25">
        <v>144.81</v>
      </c>
      <c r="F7" s="25">
        <v>29</v>
      </c>
      <c r="G7" s="25">
        <v>499.79</v>
      </c>
      <c r="H7" s="25">
        <v>35</v>
      </c>
      <c r="I7" s="34">
        <v>175</v>
      </c>
    </row>
    <row r="8" spans="1:9" ht="173.25">
      <c r="A8" s="49" t="s">
        <v>101</v>
      </c>
      <c r="B8" s="51" t="s">
        <v>102</v>
      </c>
      <c r="C8" s="25">
        <v>1267.0999999999999</v>
      </c>
      <c r="D8" s="33">
        <v>0</v>
      </c>
      <c r="E8" s="33">
        <v>0</v>
      </c>
      <c r="F8" s="33">
        <v>0</v>
      </c>
      <c r="G8" s="35">
        <v>1267.0999999999999</v>
      </c>
      <c r="H8" s="35">
        <v>50</v>
      </c>
      <c r="I8" s="25">
        <v>500</v>
      </c>
    </row>
    <row r="9" spans="1:9" ht="78.75">
      <c r="A9" s="49" t="s">
        <v>103</v>
      </c>
      <c r="B9" s="51" t="s">
        <v>104</v>
      </c>
      <c r="C9" s="25">
        <v>160</v>
      </c>
      <c r="D9" s="33">
        <v>0</v>
      </c>
      <c r="E9" s="33">
        <v>0</v>
      </c>
      <c r="F9" s="33">
        <v>0</v>
      </c>
      <c r="G9" s="25">
        <v>160</v>
      </c>
      <c r="H9" s="25">
        <v>13.6</v>
      </c>
      <c r="I9" s="25">
        <v>136</v>
      </c>
    </row>
    <row r="10" spans="1:9" ht="111" thickBot="1">
      <c r="A10" s="49" t="s">
        <v>105</v>
      </c>
      <c r="B10" s="52" t="s">
        <v>106</v>
      </c>
      <c r="C10" s="25">
        <v>152.1</v>
      </c>
      <c r="D10" s="33">
        <v>0</v>
      </c>
      <c r="E10" s="33">
        <v>0</v>
      </c>
      <c r="F10" s="33">
        <v>0</v>
      </c>
      <c r="G10" s="25">
        <v>152.1</v>
      </c>
      <c r="H10" s="36">
        <v>7.29</v>
      </c>
      <c r="I10" s="36">
        <v>144.81</v>
      </c>
    </row>
    <row r="11" spans="1:9" ht="79.5" thickBot="1">
      <c r="A11" s="53" t="s">
        <v>107</v>
      </c>
      <c r="B11" s="54" t="s">
        <v>108</v>
      </c>
      <c r="C11" s="37">
        <v>289.62</v>
      </c>
      <c r="D11" s="38">
        <v>0</v>
      </c>
      <c r="E11" s="39">
        <v>0</v>
      </c>
      <c r="F11" s="39">
        <v>0</v>
      </c>
      <c r="G11" s="40">
        <v>289.62</v>
      </c>
      <c r="H11" s="1">
        <v>28.96</v>
      </c>
      <c r="I11" s="41">
        <v>289.62</v>
      </c>
    </row>
    <row r="12" spans="1:9" ht="78.75">
      <c r="A12" s="55" t="s">
        <v>109</v>
      </c>
      <c r="B12" s="56" t="s">
        <v>110</v>
      </c>
      <c r="C12" s="42">
        <v>3475.5</v>
      </c>
      <c r="D12" s="43">
        <v>0</v>
      </c>
      <c r="E12" s="44">
        <v>144.81</v>
      </c>
      <c r="F12" s="44">
        <v>23</v>
      </c>
      <c r="G12" s="45">
        <v>3307.69</v>
      </c>
      <c r="H12" s="25">
        <v>100</v>
      </c>
      <c r="I12" s="46">
        <v>1000</v>
      </c>
    </row>
    <row r="13" spans="1:9" ht="18.75">
      <c r="A13" s="57"/>
      <c r="B13" s="58" t="s">
        <v>111</v>
      </c>
      <c r="C13" s="47">
        <f t="shared" ref="C13:I13" si="0">SUM(C4:C12)</f>
        <v>13615.460000000003</v>
      </c>
      <c r="D13" s="47">
        <f t="shared" si="0"/>
        <v>5021.29</v>
      </c>
      <c r="E13" s="47">
        <f t="shared" si="0"/>
        <v>715.3599999999999</v>
      </c>
      <c r="F13" s="47">
        <f t="shared" si="0"/>
        <v>79.58</v>
      </c>
      <c r="G13" s="48">
        <f t="shared" si="0"/>
        <v>7799.23</v>
      </c>
      <c r="H13" s="48">
        <f t="shared" si="0"/>
        <v>325.98</v>
      </c>
      <c r="I13" s="47">
        <f t="shared" si="0"/>
        <v>3156.68</v>
      </c>
    </row>
    <row r="14" spans="1:9">
      <c r="A14" s="59"/>
      <c r="B14" s="59"/>
    </row>
    <row r="15" spans="1:9">
      <c r="A15" s="59"/>
      <c r="B15" s="59"/>
    </row>
    <row r="16" spans="1:9">
      <c r="A16" s="59"/>
      <c r="B16" s="59"/>
    </row>
    <row r="17" spans="1:2">
      <c r="A17" s="59"/>
      <c r="B17" s="59"/>
    </row>
    <row r="18" spans="1:2">
      <c r="A18" s="59"/>
      <c r="B18" s="59"/>
    </row>
    <row r="19" spans="1:2">
      <c r="A19" s="59"/>
      <c r="B19" s="59"/>
    </row>
    <row r="20" spans="1:2">
      <c r="A20" s="59"/>
      <c r="B20" s="59"/>
    </row>
    <row r="21" spans="1:2">
      <c r="A21" s="59"/>
      <c r="B21" s="59"/>
    </row>
    <row r="22" spans="1:2">
      <c r="A22" s="59"/>
      <c r="B22" s="59"/>
    </row>
    <row r="23" spans="1:2">
      <c r="A23" s="59"/>
      <c r="B23" s="59"/>
    </row>
    <row r="24" spans="1:2">
      <c r="A24" s="59"/>
      <c r="B24" s="59"/>
    </row>
    <row r="25" spans="1:2">
      <c r="A25" s="59"/>
      <c r="B25" s="59"/>
    </row>
    <row r="26" spans="1:2">
      <c r="A26" s="59"/>
      <c r="B26" s="59"/>
    </row>
    <row r="27" spans="1:2">
      <c r="A27" s="59"/>
      <c r="B27" s="59"/>
    </row>
    <row r="28" spans="1:2">
      <c r="A28" s="59"/>
      <c r="B28" s="59"/>
    </row>
    <row r="29" spans="1:2">
      <c r="A29" s="59"/>
      <c r="B29" s="59"/>
    </row>
    <row r="30" spans="1:2">
      <c r="A30" s="59"/>
      <c r="B30" s="59"/>
    </row>
    <row r="31" spans="1:2">
      <c r="A31" s="59"/>
      <c r="B31" s="59"/>
    </row>
    <row r="32" spans="1:2">
      <c r="A32" s="59"/>
      <c r="B32" s="59"/>
    </row>
    <row r="33" spans="1:2">
      <c r="A33" s="59"/>
      <c r="B33" s="59"/>
    </row>
    <row r="34" spans="1:2">
      <c r="A34" s="59"/>
      <c r="B34" s="59"/>
    </row>
    <row r="35" spans="1:2">
      <c r="A35" s="59"/>
      <c r="B35" s="59"/>
    </row>
    <row r="36" spans="1:2">
      <c r="A36" s="59"/>
      <c r="B36" s="59"/>
    </row>
    <row r="37" spans="1:2">
      <c r="A37" s="59"/>
      <c r="B37" s="59"/>
    </row>
    <row r="38" spans="1:2">
      <c r="A38" s="59"/>
      <c r="B38" s="59"/>
    </row>
    <row r="39" spans="1:2">
      <c r="A39" s="59"/>
      <c r="B39" s="59"/>
    </row>
    <row r="40" spans="1:2">
      <c r="A40" s="59"/>
      <c r="B40" s="59"/>
    </row>
    <row r="41" spans="1:2">
      <c r="A41" s="59"/>
      <c r="B41" s="59"/>
    </row>
    <row r="42" spans="1:2">
      <c r="A42" s="59"/>
      <c r="B42" s="59"/>
    </row>
    <row r="43" spans="1:2">
      <c r="A43" s="59"/>
      <c r="B43" s="59"/>
    </row>
    <row r="44" spans="1:2">
      <c r="A44" s="59"/>
      <c r="B44" s="59"/>
    </row>
    <row r="45" spans="1:2">
      <c r="A45" s="59"/>
      <c r="B45" s="59"/>
    </row>
    <row r="46" spans="1:2">
      <c r="A46" s="59"/>
      <c r="B46" s="59"/>
    </row>
    <row r="47" spans="1:2">
      <c r="A47" s="59"/>
      <c r="B47" s="59"/>
    </row>
    <row r="48" spans="1:2">
      <c r="A48" s="59"/>
      <c r="B48" s="59"/>
    </row>
    <row r="49" spans="1:2">
      <c r="A49" s="59"/>
      <c r="B49" s="59"/>
    </row>
    <row r="50" spans="1:2">
      <c r="A50" s="59"/>
      <c r="B50" s="59"/>
    </row>
    <row r="51" spans="1:2">
      <c r="A51" s="59"/>
      <c r="B51" s="59"/>
    </row>
    <row r="52" spans="1:2">
      <c r="A52" s="59"/>
      <c r="B52" s="59"/>
    </row>
    <row r="53" spans="1:2">
      <c r="A53" s="59"/>
      <c r="B53" s="59"/>
    </row>
  </sheetData>
  <mergeCells count="1">
    <mergeCell ref="A1:I1"/>
  </mergeCells>
  <phoneticPr fontId="8" type="noConversion"/>
  <pageMargins left="0.94488188976377963" right="0.55118110236220474" top="0.78740157480314965" bottom="0.78740157480314965" header="0.51181102362204722" footer="0.51181102362204722"/>
  <pageSetup paperSize="9" orientation="landscape" verticalDpi="300" r:id="rId1"/>
  <headerFooter alignWithMargins="0"/>
  <rowBreaks count="1" manualBreakCount="1">
    <brk id="10" max="16383" man="1"/>
  </rowBreaks>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8"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Įvardinti diapazonai</vt:lpstr>
      </vt:variant>
      <vt:variant>
        <vt:i4>1</vt:i4>
      </vt:variant>
    </vt:vector>
  </HeadingPairs>
  <TitlesOfParts>
    <vt:vector size="4" baseType="lpstr">
      <vt:lpstr>ES projektai</vt:lpstr>
      <vt:lpstr>VIP projektai 2016 m.</vt:lpstr>
      <vt:lpstr>Sheet3</vt:lpstr>
      <vt:lpstr>'ES projektai'!Spausdinimo_sritis</vt:lpstr>
    </vt:vector>
  </TitlesOfParts>
  <Company>RRSAV</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Investicijos</dc:creator>
  <cp:lastModifiedBy>Vilma</cp:lastModifiedBy>
  <cp:lastPrinted>2015-08-25T07:39:05Z</cp:lastPrinted>
  <dcterms:created xsi:type="dcterms:W3CDTF">2015-01-29T07:11:22Z</dcterms:created>
  <dcterms:modified xsi:type="dcterms:W3CDTF">2015-08-31T11:04:11Z</dcterms:modified>
</cp:coreProperties>
</file>